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16" windowWidth="11340" windowHeight="8400" tabRatio="599"/>
  </bookViews>
  <sheets>
    <sheet name="Т1 Состав хоз субъектов" sheetId="2" r:id="rId1"/>
    <sheet name="Т2 Производство, Гкал" sheetId="1" r:id="rId2"/>
    <sheet name="Т3 Объем рынка генерация, Г (2)" sheetId="5" r:id="rId3"/>
  </sheets>
  <definedNames>
    <definedName name="_xlnm.Print_Area" localSheetId="0">'Т1 Состав хоз субъектов'!$A$1:$J$25</definedName>
    <definedName name="_xlnm.Print_Area" localSheetId="1">'Т2 Производство, Гкал'!$A$1:$F$21</definedName>
    <definedName name="_xlnm.Print_Area" localSheetId="2">'Т3 Объем рынка генерация, Г (2)'!$A$1:$H$19</definedName>
  </definedNames>
  <calcPr calcId="145621" calcOnSave="0"/>
</workbook>
</file>

<file path=xl/calcChain.xml><?xml version="1.0" encoding="utf-8"?>
<calcChain xmlns="http://schemas.openxmlformats.org/spreadsheetml/2006/main">
  <c r="D19" i="5" l="1"/>
  <c r="E19" i="5"/>
  <c r="F19" i="5"/>
  <c r="G19" i="5"/>
  <c r="D20" i="1"/>
  <c r="E20" i="1"/>
  <c r="F20" i="1"/>
  <c r="H18" i="5" l="1"/>
  <c r="C20" i="1"/>
  <c r="C19" i="5" l="1"/>
  <c r="H16" i="5" l="1"/>
  <c r="H14" i="5"/>
  <c r="H12" i="5"/>
  <c r="H10" i="5"/>
  <c r="H17" i="5"/>
  <c r="H15" i="5"/>
  <c r="H13" i="5"/>
  <c r="H11" i="5"/>
  <c r="H19" i="5" l="1"/>
</calcChain>
</file>

<file path=xl/sharedStrings.xml><?xml version="1.0" encoding="utf-8"?>
<sst xmlns="http://schemas.openxmlformats.org/spreadsheetml/2006/main" count="127" uniqueCount="81">
  <si>
    <t>№ пп</t>
  </si>
  <si>
    <t>ИНН</t>
  </si>
  <si>
    <t>ОГРН</t>
  </si>
  <si>
    <t xml:space="preserve">Порядковый номер хозяйствующего субъекта, с которым данное лицо, входит в одну группу лиц </t>
  </si>
  <si>
    <t>Код основания</t>
  </si>
  <si>
    <t>Наименование хозяйствующего субъекта с указанием его организационно-правовой формы</t>
  </si>
  <si>
    <t>Форма собственности*</t>
  </si>
  <si>
    <t xml:space="preserve">Юридический  адрес, местонахождение, телефон, Ф.И.О. руководителя </t>
  </si>
  <si>
    <t>Сведения о составе группы лиц **</t>
  </si>
  <si>
    <t>Наименование хозяйствующего субъекта</t>
  </si>
  <si>
    <t>прочим</t>
  </si>
  <si>
    <t>(наименование муниципального образования*)</t>
  </si>
  <si>
    <t>Доля рынка, занимаемая хозяйствующим субъектом, %</t>
  </si>
  <si>
    <t>Вид деятельности (производство, передача, сбыт)</t>
  </si>
  <si>
    <t xml:space="preserve">** Частная форма собственности  - организация без участия в уставном капитале субъектов Российской Федерации и (или) муниципальных образований;
муниципальная форма собственности - организация с долей участия в уставном капитале субъектов Российской Федерации и (или) муниципальных образований 100%; 
смешанная форма собственности - организация с долей участия в уставном капитале субъектов Российской Федерации и (или) муниципальных образований более 25% </t>
  </si>
  <si>
    <t>*** Заполняется в соответствии с приказом ФАС России от 20.11.2006 № 293</t>
  </si>
  <si>
    <t>*наименование муниципального образования</t>
  </si>
  <si>
    <t xml:space="preserve">Таблица 2. Сведения о хозяйствующих субъектах, осуществляющих производство тепловой энергии </t>
  </si>
  <si>
    <t>Количество тепловой энергии, реализованной хозяйствующим субъектом, Гкал</t>
  </si>
  <si>
    <t>Всего, в т.ч.</t>
  </si>
  <si>
    <t>потребителям</t>
  </si>
  <si>
    <t>населению, организациям, оказывающим услуги по управлению МКД</t>
  </si>
  <si>
    <t>Количество тепловой энергии, произведенной хозяйствующим субъектом, Гкал</t>
  </si>
  <si>
    <t>Количество тепловой энергии, приобретенной хозяйствующим субъектом, Гкал</t>
  </si>
  <si>
    <t xml:space="preserve">Всего, </t>
  </si>
  <si>
    <t>в т.ч.</t>
  </si>
  <si>
    <t>конечным потребителям</t>
  </si>
  <si>
    <t>перепродавцам</t>
  </si>
  <si>
    <t>Таблица 3. Определение долей хозяйствующих субъектов</t>
  </si>
  <si>
    <t>Сведения о наличии в собственности или на ином законном праве имущественных объектов, участвующих в производстве и (или) передаче тепловой энергии****</t>
  </si>
  <si>
    <t>**** Необходимо указать какие  имущественные объекты, участвующие в производстве и (или) передаче тепловой энергии, и на каком праве используются хозяйствующим субъектом</t>
  </si>
  <si>
    <t>МО "Город Биробиджан"</t>
  </si>
  <si>
    <t>производство,передача,сбыт</t>
  </si>
  <si>
    <t>_</t>
  </si>
  <si>
    <t>Открытое акционерное общество</t>
  </si>
  <si>
    <t>ООО "Ремстройработ"</t>
  </si>
  <si>
    <t>Собственная котельная</t>
  </si>
  <si>
    <t>Котельная, на праве оперативного управления</t>
  </si>
  <si>
    <t>ГП "ЕАО "Облэнергоремонт"</t>
  </si>
  <si>
    <t>Котельные, на праве хозяйственного ведения</t>
  </si>
  <si>
    <t>Итого</t>
  </si>
  <si>
    <t>ФКУ "Биробиджанская воспитательная колония УФСИН России по ЕАО"</t>
  </si>
  <si>
    <t xml:space="preserve">"Дальневосточная дирекция по тепловодоснабжению-структурное подразделение центральной дирекции по тепловодоснабжению-филиала ОАО "РЖД" </t>
  </si>
  <si>
    <t>Котельная поста ЭЦ ст. Биробиджан, тепловые сети. Свидетельство о государственной регистрации права № 79-01/01-05/2003-3417 от 28.02.2004</t>
  </si>
  <si>
    <t>производство, передача, сбыт</t>
  </si>
  <si>
    <t>Бюджетное учреждение</t>
  </si>
  <si>
    <t>ФКУ "Колония-поселение №4  УФСИН России по ЕАО"</t>
  </si>
  <si>
    <t xml:space="preserve"> 680000,   Хабаровский край, г. Хабаровск, ул. Фрунзе, 49                               Генеральный директор - Шукайлов М.И. (4212) 30-49-14</t>
  </si>
  <si>
    <t>Частная</t>
  </si>
  <si>
    <t>Приложение</t>
  </si>
  <si>
    <t>Таблица 1</t>
  </si>
  <si>
    <t>Таблица 2</t>
  </si>
  <si>
    <t>Таблица 3</t>
  </si>
  <si>
    <t>МО "Город Биробиджан" за 2017 год</t>
  </si>
  <si>
    <r>
      <t xml:space="preserve">МО "Город Биробиджан" </t>
    </r>
    <r>
      <rPr>
        <b/>
        <u/>
        <sz val="12"/>
        <rFont val="Times New Roman"/>
        <family val="1"/>
        <charset val="204"/>
      </rPr>
      <t>за 2017 год</t>
    </r>
  </si>
  <si>
    <t>Хабаровская дистанция гражданских сооружений-структурного подразделения  Дальневосточной дирекции по эксплуатации зданий и сооружений-структурного подразделения Дальневосточной железной дороги-филиала ОАО «РЖД»</t>
  </si>
  <si>
    <t>Федеральное государственное бюджетное учреждение "Центральное жилищно-коммунальное управление"(ФГБУ «ЦЖКУ МО РФ по ВВО»)</t>
  </si>
  <si>
    <t>производство (некомбенированная выработка), передача и сбыт тепловой энергии</t>
  </si>
  <si>
    <t>Таблица 1. Сведения о составе хозяйствующих субъектов, осуществляющих деятельность на рынках услуг по теплоснабжению за 2017 год</t>
  </si>
  <si>
    <t xml:space="preserve">В собственности: энергетический производственно-технологический комплекс ТЭС инв.№6487 
(г. Биробиджан, ул. Шолом-Алейхема, 60).
Магистральные  золопроводы инв. №6421 литер Д, Ограждающая дамба, Золошлакопровод разводящий, инв. №6421 литер Б, Насосная станция осветленной воды инв. №6421 литер А, Пусковой комплекс второй очереди золоотвала БТЭЦ (г.Биробиджан,2 км.трассы Биробиджан-Кукан)
</t>
  </si>
  <si>
    <t>Приложение 1</t>
  </si>
  <si>
    <t>АО "Дальневосточная генерирующая компания, филиал "Хабаровская теплосетевая компания" СП "Биробиджанская ТЭЦ"</t>
  </si>
  <si>
    <t xml:space="preserve">Акционерное общество </t>
  </si>
  <si>
    <t>Юридический адрес: 107174, г.Москва, ул. Новая Басманная, д.2             Фактический адрес: 680021,  г. Хабаровск, ул. Серышева, д.55,  Начальник Дирекции Мизенин М.В.</t>
  </si>
  <si>
    <t>1037739877295</t>
  </si>
  <si>
    <t>Котельные на праве собственности</t>
  </si>
  <si>
    <t>Юридический адрес: 107174, г.Москва, ул. Новая Басманная, д.2                 Фактический адрес:680032 г.Хабаровск, ул.Огородная д.1,Смирнов А.А.</t>
  </si>
  <si>
    <t>679000, ЕАО, г.Биробиджан, пер. Аремовский, д.10, Начальник учреждения : Бастун Э.В. (42622) 95-0-45</t>
  </si>
  <si>
    <t xml:space="preserve">679000, ЕАО, г.Биробиджан, ул. Карла Маркса, д.8, Врио начальника учреждения: Палаткин В.Ю. </t>
  </si>
  <si>
    <t>Котельная, на праве оперативного управления, Свидетельство 79АА 030734</t>
  </si>
  <si>
    <t>679000, ЕАО, г.Биробиджан, ул.Биршоссе 2 км.,6, Директор: Саламатин Л.Н. (42622) 6-02-86</t>
  </si>
  <si>
    <t>муниципальная собственность, с долей участия в уставном капитале субъектов РФ</t>
  </si>
  <si>
    <t>679000, ЕАО, г.Биробиджан,ул.Кавалерийская,21-а, Генеральный директор Сысолятин А.А.(42622) 2-27-31</t>
  </si>
  <si>
    <t>Федеральная государственная</t>
  </si>
  <si>
    <t>Муниципальное унитарное предприятие "Городские тепловые сети"</t>
  </si>
  <si>
    <t>Муниципальная</t>
  </si>
  <si>
    <t>Производство,передача,сбыт</t>
  </si>
  <si>
    <t>679000,ЕАО,г.Биробиджан,пер.МТС,18 4-60-69,4-69,26(факс),4-68-98                                                                   Директор Авдалян А. С.</t>
  </si>
  <si>
    <t>Котельные (9 шт.) на праве оперативного управления</t>
  </si>
  <si>
    <t xml:space="preserve">Котельные (15 шт.) на праве хозяйственного ведения (Приказ №186 от 28.08.2017 КУМИ мэрии г.Биробиджана) </t>
  </si>
  <si>
    <t>105005 г. Москва, ул. Спартаковская, д. 2Б,                                                                  Отдел по г. Биробиджану  679001 Биробиджан ул. Дружбы, 24     Начальник отдела Миланин А. 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</si>
</sst>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u/>
      <sz val="10"/>
      <name val="Times New Roman CYR"/>
      <family val="1"/>
    </font>
    <font>
      <u/>
      <sz val="10"/>
      <name val="Times New Roman CYR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Arial Cyr"/>
      <charset val="204"/>
    </font>
    <font>
      <u/>
      <sz val="10"/>
      <name val="Arial Cyr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0" fontId="11" fillId="0" borderId="0" xfId="0" applyFont="1"/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2" borderId="0" xfId="0" applyFill="1"/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Fill="1"/>
    <xf numFmtId="0" fontId="9" fillId="0" borderId="0" xfId="0" applyFont="1" applyFill="1"/>
    <xf numFmtId="0" fontId="7" fillId="0" borderId="0" xfId="0" applyFont="1" applyFill="1" applyAlignment="1"/>
    <xf numFmtId="0" fontId="0" fillId="0" borderId="0" xfId="0" applyFill="1" applyAlignment="1"/>
    <xf numFmtId="0" fontId="11" fillId="0" borderId="0" xfId="0" applyFont="1" applyFill="1"/>
    <xf numFmtId="0" fontId="10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0" fontId="8" fillId="0" borderId="0" xfId="0" applyFont="1" applyFill="1" applyAlignment="1"/>
    <xf numFmtId="0" fontId="7" fillId="0" borderId="0" xfId="0" applyFont="1"/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view="pageBreakPreview" zoomScale="86" zoomScaleNormal="72" zoomScaleSheetLayoutView="86" workbookViewId="0">
      <selection activeCell="G19" sqref="G19"/>
    </sheetView>
  </sheetViews>
  <sheetFormatPr defaultRowHeight="13.2" x14ac:dyDescent="0.25"/>
  <cols>
    <col min="1" max="1" width="4.88671875" style="27" customWidth="1"/>
    <col min="2" max="2" width="27.33203125" style="27" customWidth="1"/>
    <col min="3" max="3" width="15.33203125" style="27" customWidth="1"/>
    <col min="4" max="4" width="22.6640625" style="27" customWidth="1"/>
    <col min="5" max="5" width="17.77734375" style="27" customWidth="1"/>
    <col min="6" max="6" width="37.6640625" style="27" customWidth="1"/>
    <col min="7" max="7" width="14.5546875" style="27" customWidth="1"/>
    <col min="8" max="8" width="33" style="27" customWidth="1"/>
    <col min="9" max="9" width="15.44140625" style="27" customWidth="1"/>
    <col min="10" max="10" width="10.109375" style="27" customWidth="1"/>
    <col min="11" max="16384" width="8.88671875" style="27"/>
  </cols>
  <sheetData>
    <row r="1" spans="1:13" ht="15" customHeight="1" x14ac:dyDescent="0.35">
      <c r="I1" s="67" t="s">
        <v>49</v>
      </c>
      <c r="J1" s="67"/>
    </row>
    <row r="2" spans="1:13" ht="14.4" customHeight="1" x14ac:dyDescent="0.35">
      <c r="I2" s="49"/>
      <c r="J2" s="49"/>
    </row>
    <row r="3" spans="1:13" ht="20.399999999999999" customHeight="1" x14ac:dyDescent="0.3">
      <c r="I3" s="68" t="s">
        <v>50</v>
      </c>
      <c r="J3" s="68"/>
    </row>
    <row r="4" spans="1:13" ht="17.399999999999999" x14ac:dyDescent="0.3">
      <c r="A4" s="28" t="s">
        <v>58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30"/>
      <c r="M4" s="30"/>
    </row>
    <row r="5" spans="1:13" ht="15.6" x14ac:dyDescent="0.3">
      <c r="A5" s="72" t="s">
        <v>31</v>
      </c>
      <c r="B5" s="72"/>
      <c r="C5" s="31"/>
    </row>
    <row r="6" spans="1:13" ht="15.6" x14ac:dyDescent="0.3">
      <c r="B6" s="32" t="s">
        <v>11</v>
      </c>
      <c r="C6" s="33"/>
      <c r="D6" s="33"/>
      <c r="E6" s="33"/>
      <c r="F6" s="33"/>
    </row>
    <row r="7" spans="1:13" ht="15.75" customHeigh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30"/>
      <c r="L7" s="30"/>
      <c r="M7" s="30"/>
    </row>
    <row r="8" spans="1:13" ht="54" customHeight="1" x14ac:dyDescent="0.25">
      <c r="A8" s="73" t="s">
        <v>0</v>
      </c>
      <c r="B8" s="73" t="s">
        <v>5</v>
      </c>
      <c r="C8" s="70" t="s">
        <v>1</v>
      </c>
      <c r="D8" s="70" t="s">
        <v>2</v>
      </c>
      <c r="E8" s="70" t="s">
        <v>6</v>
      </c>
      <c r="F8" s="70" t="s">
        <v>7</v>
      </c>
      <c r="G8" s="70" t="s">
        <v>13</v>
      </c>
      <c r="H8" s="70" t="s">
        <v>29</v>
      </c>
      <c r="I8" s="73" t="s">
        <v>8</v>
      </c>
      <c r="J8" s="73"/>
    </row>
    <row r="9" spans="1:13" ht="90" customHeight="1" x14ac:dyDescent="0.25">
      <c r="A9" s="73"/>
      <c r="B9" s="73"/>
      <c r="C9" s="71"/>
      <c r="D9" s="71"/>
      <c r="E9" s="71"/>
      <c r="F9" s="71"/>
      <c r="G9" s="71"/>
      <c r="H9" s="71"/>
      <c r="I9" s="34" t="s">
        <v>3</v>
      </c>
      <c r="J9" s="34" t="s">
        <v>4</v>
      </c>
    </row>
    <row r="10" spans="1:13" ht="22.8" customHeight="1" x14ac:dyDescent="0.25">
      <c r="A10" s="2"/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</row>
    <row r="11" spans="1:13" ht="216" customHeight="1" x14ac:dyDescent="0.25">
      <c r="A11" s="21">
        <v>1</v>
      </c>
      <c r="B11" s="15" t="s">
        <v>61</v>
      </c>
      <c r="C11" s="21">
        <v>1434031363</v>
      </c>
      <c r="D11" s="35">
        <v>1051401746769</v>
      </c>
      <c r="E11" s="36" t="s">
        <v>62</v>
      </c>
      <c r="F11" s="15" t="s">
        <v>47</v>
      </c>
      <c r="G11" s="15" t="s">
        <v>57</v>
      </c>
      <c r="H11" s="46" t="s">
        <v>59</v>
      </c>
      <c r="I11" s="34" t="s">
        <v>60</v>
      </c>
      <c r="J11" s="21"/>
    </row>
    <row r="12" spans="1:13" ht="114" customHeight="1" thickBot="1" x14ac:dyDescent="0.3">
      <c r="A12" s="21">
        <v>2</v>
      </c>
      <c r="B12" s="15" t="s">
        <v>42</v>
      </c>
      <c r="C12" s="37">
        <v>7708503727</v>
      </c>
      <c r="D12" s="38">
        <v>1037739877295</v>
      </c>
      <c r="E12" s="36" t="s">
        <v>34</v>
      </c>
      <c r="F12" s="47" t="s">
        <v>63</v>
      </c>
      <c r="G12" s="15" t="s">
        <v>44</v>
      </c>
      <c r="H12" s="46" t="s">
        <v>43</v>
      </c>
      <c r="I12" s="34" t="s">
        <v>33</v>
      </c>
      <c r="J12" s="21" t="s">
        <v>33</v>
      </c>
    </row>
    <row r="13" spans="1:13" ht="157.19999999999999" customHeight="1" thickBot="1" x14ac:dyDescent="0.3">
      <c r="A13" s="21">
        <v>3</v>
      </c>
      <c r="B13" s="15" t="s">
        <v>55</v>
      </c>
      <c r="C13" s="54">
        <v>7708503727</v>
      </c>
      <c r="D13" s="56" t="s">
        <v>64</v>
      </c>
      <c r="E13" s="36" t="s">
        <v>34</v>
      </c>
      <c r="F13" s="55" t="s">
        <v>66</v>
      </c>
      <c r="G13" s="57" t="s">
        <v>44</v>
      </c>
      <c r="H13" s="57" t="s">
        <v>65</v>
      </c>
      <c r="I13" s="52" t="s">
        <v>33</v>
      </c>
      <c r="J13" s="21" t="s">
        <v>33</v>
      </c>
    </row>
    <row r="14" spans="1:13" ht="61.2" customHeight="1" x14ac:dyDescent="0.25">
      <c r="A14" s="21">
        <v>4</v>
      </c>
      <c r="B14" s="15" t="s">
        <v>41</v>
      </c>
      <c r="C14" s="21">
        <v>7901013872</v>
      </c>
      <c r="D14" s="38">
        <v>1037900040276</v>
      </c>
      <c r="E14" s="34" t="s">
        <v>45</v>
      </c>
      <c r="F14" s="46" t="s">
        <v>67</v>
      </c>
      <c r="G14" s="15" t="s">
        <v>44</v>
      </c>
      <c r="H14" s="46" t="s">
        <v>37</v>
      </c>
      <c r="I14" s="34" t="s">
        <v>33</v>
      </c>
      <c r="J14" s="21" t="s">
        <v>33</v>
      </c>
    </row>
    <row r="15" spans="1:13" ht="56.4" customHeight="1" x14ac:dyDescent="0.25">
      <c r="A15" s="21">
        <v>5</v>
      </c>
      <c r="B15" s="15" t="s">
        <v>46</v>
      </c>
      <c r="C15" s="21">
        <v>7903003407</v>
      </c>
      <c r="D15" s="38">
        <v>1027900508888</v>
      </c>
      <c r="E15" s="34" t="s">
        <v>45</v>
      </c>
      <c r="F15" s="46" t="s">
        <v>68</v>
      </c>
      <c r="G15" s="15" t="s">
        <v>44</v>
      </c>
      <c r="H15" s="46" t="s">
        <v>69</v>
      </c>
      <c r="I15" s="34" t="s">
        <v>33</v>
      </c>
      <c r="J15" s="21" t="s">
        <v>33</v>
      </c>
    </row>
    <row r="16" spans="1:13" ht="70.8" customHeight="1" x14ac:dyDescent="0.25">
      <c r="A16" s="21">
        <v>6</v>
      </c>
      <c r="B16" s="14" t="s">
        <v>35</v>
      </c>
      <c r="C16" s="21">
        <v>7901001517</v>
      </c>
      <c r="D16" s="38">
        <v>1027900510769</v>
      </c>
      <c r="E16" s="34" t="s">
        <v>48</v>
      </c>
      <c r="F16" s="14" t="s">
        <v>70</v>
      </c>
      <c r="G16" s="15" t="s">
        <v>32</v>
      </c>
      <c r="H16" s="14" t="s">
        <v>36</v>
      </c>
      <c r="I16" s="34" t="s">
        <v>33</v>
      </c>
      <c r="J16" s="21" t="s">
        <v>33</v>
      </c>
    </row>
    <row r="17" spans="1:13" ht="103.2" customHeight="1" x14ac:dyDescent="0.25">
      <c r="A17" s="21">
        <v>7</v>
      </c>
      <c r="B17" s="14" t="s">
        <v>38</v>
      </c>
      <c r="C17" s="21">
        <v>7901014080</v>
      </c>
      <c r="D17" s="38">
        <v>1027900510967</v>
      </c>
      <c r="E17" s="53" t="s">
        <v>71</v>
      </c>
      <c r="F17" s="14" t="s">
        <v>72</v>
      </c>
      <c r="G17" s="15" t="s">
        <v>32</v>
      </c>
      <c r="H17" s="14" t="s">
        <v>39</v>
      </c>
      <c r="I17" s="34" t="s">
        <v>33</v>
      </c>
      <c r="J17" s="21" t="s">
        <v>33</v>
      </c>
    </row>
    <row r="18" spans="1:13" ht="164.4" customHeight="1" x14ac:dyDescent="0.25">
      <c r="A18" s="48">
        <v>8</v>
      </c>
      <c r="B18" s="15" t="s">
        <v>56</v>
      </c>
      <c r="C18" s="14">
        <v>7729314745</v>
      </c>
      <c r="D18" s="38">
        <v>1027700430889</v>
      </c>
      <c r="E18" s="53" t="s">
        <v>73</v>
      </c>
      <c r="F18" s="14" t="s">
        <v>80</v>
      </c>
      <c r="G18" s="15" t="s">
        <v>76</v>
      </c>
      <c r="H18" s="14" t="s">
        <v>78</v>
      </c>
      <c r="I18" s="34"/>
      <c r="J18" s="21"/>
    </row>
    <row r="19" spans="1:13" ht="84.6" customHeight="1" x14ac:dyDescent="0.25">
      <c r="A19" s="48">
        <v>9</v>
      </c>
      <c r="B19" s="59" t="s">
        <v>74</v>
      </c>
      <c r="C19" s="64">
        <v>7901012808</v>
      </c>
      <c r="D19" s="64">
        <v>1027900508580</v>
      </c>
      <c r="E19" s="60" t="s">
        <v>75</v>
      </c>
      <c r="F19" s="61" t="s">
        <v>77</v>
      </c>
      <c r="G19" s="59" t="s">
        <v>76</v>
      </c>
      <c r="H19" s="62" t="s">
        <v>79</v>
      </c>
      <c r="I19" s="34" t="s">
        <v>33</v>
      </c>
      <c r="J19" s="21" t="s">
        <v>33</v>
      </c>
    </row>
    <row r="20" spans="1:13" ht="27" customHeight="1" x14ac:dyDescent="0.3">
      <c r="A20" s="39"/>
      <c r="B20" s="23"/>
      <c r="C20" s="23"/>
      <c r="D20" s="38"/>
      <c r="E20" s="23"/>
      <c r="F20" s="23"/>
      <c r="G20" s="40"/>
      <c r="H20" s="40"/>
      <c r="I20" s="23"/>
      <c r="J20" s="23"/>
    </row>
    <row r="21" spans="1:13" ht="15.6" x14ac:dyDescent="0.3">
      <c r="A21" s="41"/>
      <c r="B21" s="42"/>
      <c r="C21" s="42"/>
      <c r="D21" s="42"/>
      <c r="E21" s="42"/>
      <c r="F21" s="42"/>
      <c r="G21" s="43"/>
      <c r="H21" s="43"/>
      <c r="I21" s="42"/>
      <c r="J21" s="42"/>
    </row>
    <row r="22" spans="1:13" x14ac:dyDescent="0.25">
      <c r="A22" s="32" t="s">
        <v>16</v>
      </c>
    </row>
    <row r="23" spans="1:13" ht="57.6" customHeight="1" x14ac:dyDescent="0.25">
      <c r="A23" s="69" t="s">
        <v>14</v>
      </c>
      <c r="B23" s="69"/>
      <c r="C23" s="69"/>
      <c r="D23" s="69"/>
      <c r="E23" s="69"/>
      <c r="F23" s="69"/>
      <c r="G23" s="69"/>
      <c r="H23" s="69"/>
      <c r="I23" s="44"/>
      <c r="J23" s="44"/>
      <c r="K23" s="44"/>
      <c r="L23" s="44"/>
      <c r="M23" s="44"/>
    </row>
    <row r="24" spans="1:13" ht="14.25" customHeight="1" x14ac:dyDescent="0.25">
      <c r="A24" s="69" t="s">
        <v>15</v>
      </c>
      <c r="B24" s="69"/>
      <c r="C24" s="69"/>
      <c r="D24" s="69"/>
      <c r="E24" s="69"/>
      <c r="F24" s="69"/>
      <c r="G24" s="69"/>
      <c r="H24" s="69"/>
      <c r="I24" s="44"/>
      <c r="J24" s="44"/>
      <c r="K24" s="44"/>
      <c r="L24" s="44"/>
      <c r="M24" s="44"/>
    </row>
    <row r="25" spans="1:13" ht="33.75" customHeight="1" x14ac:dyDescent="0.25">
      <c r="A25" s="69" t="s">
        <v>30</v>
      </c>
      <c r="B25" s="69"/>
      <c r="C25" s="69"/>
      <c r="D25" s="69"/>
      <c r="E25" s="69"/>
      <c r="F25" s="69"/>
      <c r="G25" s="69"/>
      <c r="H25" s="69"/>
    </row>
  </sheetData>
  <mergeCells count="15">
    <mergeCell ref="I1:J1"/>
    <mergeCell ref="I3:J3"/>
    <mergeCell ref="A25:H25"/>
    <mergeCell ref="A24:H24"/>
    <mergeCell ref="E8:E9"/>
    <mergeCell ref="F8:F9"/>
    <mergeCell ref="A23:H23"/>
    <mergeCell ref="A5:B5"/>
    <mergeCell ref="I8:J8"/>
    <mergeCell ref="A8:A9"/>
    <mergeCell ref="B8:B9"/>
    <mergeCell ref="C8:C9"/>
    <mergeCell ref="D8:D9"/>
    <mergeCell ref="G8:G9"/>
    <mergeCell ref="H8:H9"/>
  </mergeCells>
  <phoneticPr fontId="1" type="noConversion"/>
  <pageMargins left="0.35433070866141736" right="0.35433070866141736" top="0.39370078740157483" bottom="0.39370078740157483" header="0.51181102362204722" footer="0.51181102362204722"/>
  <pageSetup paperSize="9" scale="71" fitToHeight="3" orientation="landscape" r:id="rId1"/>
  <headerFooter alignWithMargins="0"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="85" zoomScaleNormal="85" zoomScaleSheetLayoutView="85" workbookViewId="0">
      <selection activeCell="E17" sqref="E17"/>
    </sheetView>
  </sheetViews>
  <sheetFormatPr defaultRowHeight="13.2" x14ac:dyDescent="0.25"/>
  <cols>
    <col min="1" max="1" width="8.109375" customWidth="1"/>
    <col min="2" max="2" width="54.44140625" customWidth="1"/>
    <col min="3" max="3" width="25.5546875" customWidth="1"/>
    <col min="4" max="4" width="20.5546875" customWidth="1"/>
    <col min="5" max="5" width="29.109375" customWidth="1"/>
    <col min="6" max="6" width="19.33203125" customWidth="1"/>
  </cols>
  <sheetData>
    <row r="1" spans="1:6" ht="20.399999999999999" customHeight="1" x14ac:dyDescent="0.3">
      <c r="F1" s="50" t="s">
        <v>51</v>
      </c>
    </row>
    <row r="2" spans="1:6" ht="15.6" x14ac:dyDescent="0.3">
      <c r="A2" s="11" t="s">
        <v>17</v>
      </c>
      <c r="B2" s="45"/>
      <c r="C2" s="45"/>
      <c r="D2" s="45"/>
      <c r="E2" s="45"/>
    </row>
    <row r="3" spans="1:6" ht="15.6" x14ac:dyDescent="0.3">
      <c r="A3" s="74" t="s">
        <v>53</v>
      </c>
      <c r="B3" s="74"/>
      <c r="C3" s="11"/>
    </row>
    <row r="4" spans="1:6" ht="15.6" x14ac:dyDescent="0.3">
      <c r="B4" s="9" t="s">
        <v>11</v>
      </c>
      <c r="C4" s="9"/>
      <c r="D4" s="5"/>
      <c r="E4" s="5"/>
      <c r="F4" s="5"/>
    </row>
    <row r="5" spans="1:6" x14ac:dyDescent="0.25">
      <c r="A5" s="75" t="s">
        <v>0</v>
      </c>
      <c r="B5" s="75" t="s">
        <v>9</v>
      </c>
      <c r="C5" s="75" t="s">
        <v>22</v>
      </c>
      <c r="D5" s="75" t="s">
        <v>18</v>
      </c>
      <c r="E5" s="75"/>
      <c r="F5" s="75"/>
    </row>
    <row r="6" spans="1:6" ht="22.2" customHeight="1" x14ac:dyDescent="0.25">
      <c r="A6" s="76"/>
      <c r="B6" s="75"/>
      <c r="C6" s="75"/>
      <c r="D6" s="75"/>
      <c r="E6" s="75"/>
      <c r="F6" s="75"/>
    </row>
    <row r="7" spans="1:6" ht="15.6" x14ac:dyDescent="0.25">
      <c r="A7" s="76"/>
      <c r="B7" s="75"/>
      <c r="C7" s="75"/>
      <c r="D7" s="78" t="s">
        <v>24</v>
      </c>
      <c r="E7" s="79" t="s">
        <v>25</v>
      </c>
      <c r="F7" s="80"/>
    </row>
    <row r="8" spans="1:6" ht="30.6" customHeight="1" x14ac:dyDescent="0.25">
      <c r="A8" s="76"/>
      <c r="B8" s="77"/>
      <c r="C8" s="75"/>
      <c r="D8" s="78"/>
      <c r="E8" s="1" t="s">
        <v>26</v>
      </c>
      <c r="F8" s="8" t="s">
        <v>27</v>
      </c>
    </row>
    <row r="9" spans="1:6" x14ac:dyDescent="0.25">
      <c r="A9" s="2"/>
      <c r="B9" s="3">
        <v>1</v>
      </c>
      <c r="C9" s="10">
        <v>2</v>
      </c>
      <c r="D9" s="3">
        <v>3</v>
      </c>
      <c r="E9" s="3">
        <v>5</v>
      </c>
      <c r="F9" s="3">
        <v>6</v>
      </c>
    </row>
    <row r="10" spans="1:6" ht="59.4" customHeight="1" x14ac:dyDescent="0.25">
      <c r="A10" s="8">
        <v>1</v>
      </c>
      <c r="B10" s="15" t="s">
        <v>61</v>
      </c>
      <c r="C10" s="8">
        <v>653111</v>
      </c>
      <c r="D10" s="8">
        <v>530332</v>
      </c>
      <c r="E10" s="51">
        <v>530332</v>
      </c>
      <c r="F10" s="8"/>
    </row>
    <row r="11" spans="1:6" ht="67.2" customHeight="1" x14ac:dyDescent="0.25">
      <c r="A11" s="8">
        <v>2</v>
      </c>
      <c r="B11" s="15" t="s">
        <v>42</v>
      </c>
      <c r="C11" s="21">
        <v>2301.6999999999998</v>
      </c>
      <c r="D11" s="21">
        <v>1517.18</v>
      </c>
      <c r="E11" s="21">
        <v>1517.18</v>
      </c>
      <c r="F11" s="8"/>
    </row>
    <row r="12" spans="1:6" ht="78.599999999999994" customHeight="1" x14ac:dyDescent="0.25">
      <c r="A12" s="8">
        <v>3</v>
      </c>
      <c r="B12" s="15" t="s">
        <v>55</v>
      </c>
      <c r="C12" s="21">
        <v>1504.37</v>
      </c>
      <c r="D12" s="21">
        <v>234.95</v>
      </c>
      <c r="E12" s="21">
        <v>234.95</v>
      </c>
      <c r="F12" s="8"/>
    </row>
    <row r="13" spans="1:6" ht="38.4" customHeight="1" x14ac:dyDescent="0.25">
      <c r="A13" s="8">
        <v>4</v>
      </c>
      <c r="B13" s="15" t="s">
        <v>41</v>
      </c>
      <c r="C13" s="21">
        <v>5496.53</v>
      </c>
      <c r="D13" s="21">
        <v>607.83000000000004</v>
      </c>
      <c r="E13" s="21"/>
      <c r="F13" s="21">
        <v>607.83000000000004</v>
      </c>
    </row>
    <row r="14" spans="1:6" ht="24" customHeight="1" x14ac:dyDescent="0.25">
      <c r="A14" s="8">
        <v>5</v>
      </c>
      <c r="B14" s="15" t="s">
        <v>46</v>
      </c>
      <c r="C14" s="8">
        <v>2430.6799999999998</v>
      </c>
      <c r="D14" s="8">
        <v>392.07</v>
      </c>
      <c r="E14" s="8">
        <v>392.07</v>
      </c>
      <c r="F14" s="8"/>
    </row>
    <row r="15" spans="1:6" ht="27" customHeight="1" x14ac:dyDescent="0.25">
      <c r="A15" s="21">
        <v>6</v>
      </c>
      <c r="B15" s="14" t="s">
        <v>35</v>
      </c>
      <c r="C15" s="21">
        <v>499.3</v>
      </c>
      <c r="D15" s="21">
        <v>196.5</v>
      </c>
      <c r="E15" s="21">
        <v>196.5</v>
      </c>
      <c r="F15" s="21"/>
    </row>
    <row r="16" spans="1:6" ht="30.6" customHeight="1" x14ac:dyDescent="0.25">
      <c r="A16" s="8">
        <v>7</v>
      </c>
      <c r="B16" s="14" t="s">
        <v>38</v>
      </c>
      <c r="C16" s="8">
        <v>13016.46</v>
      </c>
      <c r="D16" s="51">
        <v>11157.15</v>
      </c>
      <c r="E16" s="63">
        <v>11157.15</v>
      </c>
      <c r="F16" s="8"/>
    </row>
    <row r="17" spans="1:6" ht="48.6" customHeight="1" x14ac:dyDescent="0.25">
      <c r="A17" s="21">
        <v>8</v>
      </c>
      <c r="B17" s="15" t="s">
        <v>56</v>
      </c>
      <c r="C17" s="21">
        <v>6258.8</v>
      </c>
      <c r="D17" s="21">
        <v>808.7</v>
      </c>
      <c r="E17" s="66">
        <v>279.3</v>
      </c>
      <c r="F17" s="21">
        <v>529.4</v>
      </c>
    </row>
    <row r="18" spans="1:6" ht="31.2" x14ac:dyDescent="0.25">
      <c r="A18" s="58">
        <v>9</v>
      </c>
      <c r="B18" s="59" t="s">
        <v>74</v>
      </c>
      <c r="C18" s="58">
        <v>19982.39</v>
      </c>
      <c r="D18" s="58">
        <v>14387.18</v>
      </c>
      <c r="E18" s="58"/>
      <c r="F18" s="58">
        <v>14387.18</v>
      </c>
    </row>
    <row r="19" spans="1:6" ht="12" customHeight="1" x14ac:dyDescent="0.25">
      <c r="A19" s="58"/>
      <c r="B19" s="12"/>
      <c r="C19" s="58"/>
      <c r="D19" s="58"/>
      <c r="E19" s="58"/>
      <c r="F19" s="58"/>
    </row>
    <row r="20" spans="1:6" ht="24.6" customHeight="1" x14ac:dyDescent="0.3">
      <c r="A20" s="16" t="s">
        <v>40</v>
      </c>
      <c r="B20" s="17"/>
      <c r="C20" s="16">
        <f>SUM(C10:C18)</f>
        <v>704601.2300000001</v>
      </c>
      <c r="D20" s="16">
        <f t="shared" ref="D20:F20" si="0">SUM(D10:D18)</f>
        <v>559633.55999999994</v>
      </c>
      <c r="E20" s="16">
        <f t="shared" si="0"/>
        <v>544109.15</v>
      </c>
      <c r="F20" s="16">
        <f t="shared" si="0"/>
        <v>15524.41</v>
      </c>
    </row>
    <row r="21" spans="1:6" ht="15.6" x14ac:dyDescent="0.3">
      <c r="A21" s="7"/>
      <c r="B21" s="6"/>
      <c r="C21" s="6"/>
      <c r="D21" s="6"/>
      <c r="E21" s="6"/>
      <c r="F21" s="6"/>
    </row>
  </sheetData>
  <mergeCells count="7">
    <mergeCell ref="A3:B3"/>
    <mergeCell ref="A5:A8"/>
    <mergeCell ref="B5:B8"/>
    <mergeCell ref="C5:C8"/>
    <mergeCell ref="D5:F6"/>
    <mergeCell ref="D7:D8"/>
    <mergeCell ref="E7:F7"/>
  </mergeCells>
  <phoneticPr fontId="1" type="noConversion"/>
  <pageMargins left="0.35433070866141736" right="0.35433070866141736" top="0.39370078740157483" bottom="0.39370078740157483" header="0.51181102362204722" footer="0.51181102362204722"/>
  <pageSetup paperSize="9" scale="84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view="pageBreakPreview" zoomScale="87" zoomScaleNormal="85" zoomScaleSheetLayoutView="87" workbookViewId="0">
      <selection activeCell="G22" sqref="G22"/>
    </sheetView>
  </sheetViews>
  <sheetFormatPr defaultRowHeight="13.2" x14ac:dyDescent="0.25"/>
  <cols>
    <col min="2" max="2" width="51" customWidth="1"/>
    <col min="3" max="3" width="24" customWidth="1"/>
    <col min="4" max="4" width="18.77734375" customWidth="1"/>
    <col min="5" max="5" width="13.33203125" customWidth="1"/>
    <col min="6" max="6" width="22.33203125" customWidth="1"/>
    <col min="7" max="7" width="13.5546875" customWidth="1"/>
    <col min="8" max="8" width="17.88671875" customWidth="1"/>
  </cols>
  <sheetData>
    <row r="1" spans="1:8" ht="19.2" customHeight="1" x14ac:dyDescent="0.3">
      <c r="H1" s="50" t="s">
        <v>52</v>
      </c>
    </row>
    <row r="2" spans="1:8" ht="15.6" x14ac:dyDescent="0.3">
      <c r="A2" s="11" t="s">
        <v>28</v>
      </c>
      <c r="B2" s="45"/>
      <c r="C2" s="45"/>
      <c r="D2" s="45"/>
    </row>
    <row r="3" spans="1:8" ht="17.399999999999999" customHeight="1" x14ac:dyDescent="0.3">
      <c r="A3" s="74" t="s">
        <v>54</v>
      </c>
      <c r="B3" s="74"/>
      <c r="C3" s="11"/>
    </row>
    <row r="4" spans="1:8" ht="15.6" x14ac:dyDescent="0.3">
      <c r="B4" s="9" t="s">
        <v>11</v>
      </c>
      <c r="C4" s="9"/>
      <c r="D4" s="5"/>
      <c r="E4" s="5"/>
      <c r="F4" s="5"/>
      <c r="G4" s="5"/>
    </row>
    <row r="5" spans="1:8" ht="15.75" customHeight="1" x14ac:dyDescent="0.25">
      <c r="A5" s="75" t="s">
        <v>0</v>
      </c>
      <c r="B5" s="75" t="s">
        <v>9</v>
      </c>
      <c r="C5" s="75" t="s">
        <v>22</v>
      </c>
      <c r="D5" s="75" t="s">
        <v>23</v>
      </c>
      <c r="E5" s="82" t="s">
        <v>18</v>
      </c>
      <c r="F5" s="82"/>
      <c r="G5" s="82"/>
      <c r="H5" s="75" t="s">
        <v>12</v>
      </c>
    </row>
    <row r="6" spans="1:8" ht="15.75" customHeight="1" x14ac:dyDescent="0.25">
      <c r="A6" s="76"/>
      <c r="B6" s="75"/>
      <c r="C6" s="75"/>
      <c r="D6" s="75"/>
      <c r="E6" s="83"/>
      <c r="F6" s="83"/>
      <c r="G6" s="83"/>
      <c r="H6" s="75"/>
    </row>
    <row r="7" spans="1:8" ht="15.75" customHeight="1" x14ac:dyDescent="0.25">
      <c r="A7" s="76"/>
      <c r="B7" s="75"/>
      <c r="C7" s="75"/>
      <c r="D7" s="75"/>
      <c r="E7" s="78" t="s">
        <v>19</v>
      </c>
      <c r="F7" s="81" t="s">
        <v>20</v>
      </c>
      <c r="G7" s="81"/>
      <c r="H7" s="75"/>
    </row>
    <row r="8" spans="1:8" ht="72" customHeight="1" x14ac:dyDescent="0.25">
      <c r="A8" s="76"/>
      <c r="B8" s="77"/>
      <c r="C8" s="75"/>
      <c r="D8" s="75"/>
      <c r="E8" s="78"/>
      <c r="F8" s="1" t="s">
        <v>21</v>
      </c>
      <c r="G8" s="8" t="s">
        <v>10</v>
      </c>
      <c r="H8" s="77"/>
    </row>
    <row r="9" spans="1:8" ht="16.2" customHeight="1" x14ac:dyDescent="0.25">
      <c r="A9" s="2"/>
      <c r="B9" s="3">
        <v>1</v>
      </c>
      <c r="C9" s="10">
        <v>2</v>
      </c>
      <c r="D9" s="19">
        <v>3</v>
      </c>
      <c r="E9" s="3">
        <v>4</v>
      </c>
      <c r="F9" s="3">
        <v>5</v>
      </c>
      <c r="G9" s="3">
        <v>6</v>
      </c>
      <c r="H9" s="3">
        <v>8</v>
      </c>
    </row>
    <row r="10" spans="1:8" ht="52.2" customHeight="1" x14ac:dyDescent="0.25">
      <c r="A10" s="8">
        <v>1</v>
      </c>
      <c r="B10" s="15" t="s">
        <v>61</v>
      </c>
      <c r="C10" s="51">
        <v>653111</v>
      </c>
      <c r="D10" s="8">
        <v>54161</v>
      </c>
      <c r="E10" s="51">
        <v>530332</v>
      </c>
      <c r="F10" s="8">
        <v>376210</v>
      </c>
      <c r="G10" s="21">
        <v>154122</v>
      </c>
      <c r="H10" s="13">
        <f>E10/E19*100</f>
        <v>94.764152457190036</v>
      </c>
    </row>
    <row r="11" spans="1:8" ht="52.8" customHeight="1" x14ac:dyDescent="0.25">
      <c r="A11" s="21">
        <v>2</v>
      </c>
      <c r="B11" s="15" t="s">
        <v>42</v>
      </c>
      <c r="C11" s="21">
        <v>2301.6999999999998</v>
      </c>
      <c r="D11" s="21">
        <v>0</v>
      </c>
      <c r="E11" s="21">
        <v>1517.18</v>
      </c>
      <c r="F11" s="21">
        <v>487.53</v>
      </c>
      <c r="G11" s="21"/>
      <c r="H11" s="22">
        <f>E11/E19*100</f>
        <v>0.27110239779043993</v>
      </c>
    </row>
    <row r="12" spans="1:8" ht="84" customHeight="1" x14ac:dyDescent="0.25">
      <c r="A12" s="21">
        <v>3</v>
      </c>
      <c r="B12" s="15" t="s">
        <v>55</v>
      </c>
      <c r="C12" s="21">
        <v>1504.37</v>
      </c>
      <c r="D12" s="21">
        <v>0</v>
      </c>
      <c r="E12" s="51">
        <v>234.95</v>
      </c>
      <c r="F12" s="8"/>
      <c r="G12" s="22">
        <v>234.95</v>
      </c>
      <c r="H12" s="22">
        <f>E12/E19*100</f>
        <v>4.1982828906829681E-2</v>
      </c>
    </row>
    <row r="13" spans="1:8" ht="34.799999999999997" customHeight="1" x14ac:dyDescent="0.25">
      <c r="A13" s="21">
        <v>4</v>
      </c>
      <c r="B13" s="15" t="s">
        <v>41</v>
      </c>
      <c r="C13" s="51">
        <v>5496.53</v>
      </c>
      <c r="D13" s="21"/>
      <c r="E13" s="21">
        <v>607.83000000000004</v>
      </c>
      <c r="F13" s="21"/>
      <c r="G13" s="21">
        <v>607.83000000000004</v>
      </c>
      <c r="H13" s="22">
        <f>E13/E19*100</f>
        <v>0.1086121425598565</v>
      </c>
    </row>
    <row r="14" spans="1:8" s="20" customFormat="1" ht="33" customHeight="1" x14ac:dyDescent="0.25">
      <c r="A14" s="21">
        <v>5</v>
      </c>
      <c r="B14" s="15" t="s">
        <v>46</v>
      </c>
      <c r="C14" s="51">
        <v>2430.6799999999998</v>
      </c>
      <c r="D14" s="21"/>
      <c r="E14" s="51">
        <v>392.07</v>
      </c>
      <c r="F14" s="21"/>
      <c r="G14" s="21">
        <v>392.07</v>
      </c>
      <c r="H14" s="22">
        <f>E14/E19*100</f>
        <v>7.0058343177274787E-2</v>
      </c>
    </row>
    <row r="15" spans="1:8" s="20" customFormat="1" ht="24" customHeight="1" x14ac:dyDescent="0.25">
      <c r="A15" s="21">
        <v>6</v>
      </c>
      <c r="B15" s="14" t="s">
        <v>35</v>
      </c>
      <c r="C15" s="21">
        <v>499.3</v>
      </c>
      <c r="D15" s="21"/>
      <c r="E15" s="21">
        <v>196.5</v>
      </c>
      <c r="F15" s="21"/>
      <c r="G15" s="21">
        <v>196.5</v>
      </c>
      <c r="H15" s="22">
        <f>E15/E19*100</f>
        <v>3.5112261673513653E-2</v>
      </c>
    </row>
    <row r="16" spans="1:8" s="27" customFormat="1" ht="26.4" customHeight="1" x14ac:dyDescent="0.25">
      <c r="A16" s="21">
        <v>7</v>
      </c>
      <c r="B16" s="14" t="s">
        <v>38</v>
      </c>
      <c r="C16" s="21">
        <v>13016.46</v>
      </c>
      <c r="D16" s="21"/>
      <c r="E16" s="21">
        <v>11157.15</v>
      </c>
      <c r="F16" s="21">
        <v>395.3</v>
      </c>
      <c r="G16" s="21">
        <v>10761.85</v>
      </c>
      <c r="H16" s="22">
        <f>E16/E19*100</f>
        <v>1.9936527752195561</v>
      </c>
    </row>
    <row r="17" spans="1:8" ht="55.2" customHeight="1" x14ac:dyDescent="0.25">
      <c r="A17" s="21">
        <v>8</v>
      </c>
      <c r="B17" s="15" t="s">
        <v>56</v>
      </c>
      <c r="C17" s="21">
        <v>6258.8</v>
      </c>
      <c r="D17" s="21">
        <v>329.4</v>
      </c>
      <c r="E17" s="21">
        <v>808.7</v>
      </c>
      <c r="F17" s="21">
        <v>734.1</v>
      </c>
      <c r="G17" s="21">
        <v>74.599999999999994</v>
      </c>
      <c r="H17" s="22">
        <f>E17/E19*100</f>
        <v>0.14450527234285238</v>
      </c>
    </row>
    <row r="18" spans="1:8" ht="38.4" customHeight="1" x14ac:dyDescent="0.3">
      <c r="A18" s="21">
        <v>9</v>
      </c>
      <c r="B18" s="59" t="s">
        <v>74</v>
      </c>
      <c r="C18" s="8">
        <v>19982.39</v>
      </c>
      <c r="D18" s="24"/>
      <c r="E18" s="21">
        <v>14387.18</v>
      </c>
      <c r="F18" s="21">
        <v>10758.15</v>
      </c>
      <c r="G18" s="21">
        <v>3629.03</v>
      </c>
      <c r="H18" s="22">
        <f>E18/E19*100</f>
        <v>2.5708215211396546</v>
      </c>
    </row>
    <row r="19" spans="1:8" s="18" customFormat="1" ht="27.6" customHeight="1" x14ac:dyDescent="0.3">
      <c r="A19" s="25" t="s">
        <v>40</v>
      </c>
      <c r="B19" s="25"/>
      <c r="C19" s="26">
        <f>SUM(C10:C18)</f>
        <v>704601.2300000001</v>
      </c>
      <c r="D19" s="26">
        <f t="shared" ref="D19:G19" si="0">SUM(D10:D18)</f>
        <v>54490.400000000001</v>
      </c>
      <c r="E19" s="26">
        <f t="shared" si="0"/>
        <v>559633.55999999994</v>
      </c>
      <c r="F19" s="26">
        <f t="shared" si="0"/>
        <v>388585.08</v>
      </c>
      <c r="G19" s="26">
        <f t="shared" si="0"/>
        <v>170018.83000000002</v>
      </c>
      <c r="H19" s="65">
        <f t="shared" ref="D19:H19" si="1">SUM(H10:H18)</f>
        <v>100.00000000000003</v>
      </c>
    </row>
  </sheetData>
  <mergeCells count="9">
    <mergeCell ref="A3:B3"/>
    <mergeCell ref="H5:H8"/>
    <mergeCell ref="F7:G7"/>
    <mergeCell ref="E7:E8"/>
    <mergeCell ref="A5:A8"/>
    <mergeCell ref="B5:B8"/>
    <mergeCell ref="E5:G6"/>
    <mergeCell ref="C5:C8"/>
    <mergeCell ref="D5:D8"/>
  </mergeCells>
  <phoneticPr fontId="1" type="noConversion"/>
  <pageMargins left="0.35433070866141736" right="0.35433070866141736" top="0.39370078740157483" bottom="0.39370078740157483" header="0.51181102362204722" footer="0.51181102362204722"/>
  <pageSetup paperSize="9" scale="76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Т1 Состав хоз субъектов</vt:lpstr>
      <vt:lpstr>Т2 Производство, Гкал</vt:lpstr>
      <vt:lpstr>Т3 Объем рынка генерация, Г (2)</vt:lpstr>
      <vt:lpstr>'Т1 Состав хоз субъектов'!Область_печати</vt:lpstr>
      <vt:lpstr>'Т2 Производство, Гкал'!Область_печати</vt:lpstr>
      <vt:lpstr>'Т3 Объем рынка генерация, Г (2)'!Область_печати</vt:lpstr>
    </vt:vector>
  </TitlesOfParts>
  <Company>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tretyakov</dc:creator>
  <cp:lastModifiedBy>Кириллова А.И.</cp:lastModifiedBy>
  <cp:lastPrinted>2018-03-13T23:38:28Z</cp:lastPrinted>
  <dcterms:created xsi:type="dcterms:W3CDTF">2010-10-04T05:50:11Z</dcterms:created>
  <dcterms:modified xsi:type="dcterms:W3CDTF">2018-03-14T01:05:56Z</dcterms:modified>
</cp:coreProperties>
</file>